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28BF72E-1F2C-4FAA-93FE-809924F8D97C}" xr6:coauthVersionLast="47" xr6:coauthVersionMax="47" xr10:uidLastSave="{00000000-0000-0000-0000-000000000000}"/>
  <bookViews>
    <workbookView xWindow="-108" yWindow="-108" windowWidth="23256" windowHeight="12576"/>
  </bookViews>
  <sheets>
    <sheet name="갑지" sheetId="2" r:id="rId1"/>
    <sheet name="안전손잡이 설치" sheetId="1" r:id="rId2"/>
  </sheets>
  <definedNames>
    <definedName name="_xlnm.Print_Area" localSheetId="1">'안전손잡이 설치'!$A$1:$L$50</definedName>
  </definedNames>
  <calcPr calcId="191029"/>
</workbook>
</file>

<file path=xl/calcChain.xml><?xml version="1.0" encoding="utf-8"?>
<calcChain xmlns="http://schemas.openxmlformats.org/spreadsheetml/2006/main">
  <c r="K19" i="1" l="1"/>
  <c r="K18" i="1"/>
  <c r="H18" i="1"/>
  <c r="F18" i="1"/>
  <c r="L18" i="1" s="1"/>
  <c r="L17" i="1"/>
  <c r="K17" i="1"/>
  <c r="J17" i="1"/>
  <c r="J19" i="1" s="1"/>
  <c r="H17" i="1"/>
  <c r="F17" i="1"/>
  <c r="K15" i="1"/>
  <c r="K14" i="1"/>
  <c r="H14" i="1"/>
  <c r="F14" i="1"/>
  <c r="L14" i="1" s="1"/>
  <c r="K13" i="1"/>
  <c r="J13" i="1"/>
  <c r="J15" i="1" s="1"/>
  <c r="H13" i="1"/>
  <c r="F13" i="1"/>
  <c r="K11" i="1"/>
  <c r="K10" i="1"/>
  <c r="H10" i="1"/>
  <c r="F10" i="1"/>
  <c r="L10" i="1" s="1"/>
  <c r="K9" i="1"/>
  <c r="J9" i="1"/>
  <c r="J11" i="1" s="1"/>
  <c r="H9" i="1"/>
  <c r="H11" i="1" s="1"/>
  <c r="F9" i="1"/>
  <c r="F11" i="1" s="1"/>
  <c r="K7" i="1"/>
  <c r="L6" i="1"/>
  <c r="K6" i="1"/>
  <c r="L5" i="1"/>
  <c r="L7" i="1" s="1"/>
  <c r="K5" i="1"/>
  <c r="J5" i="1"/>
  <c r="J7" i="1" s="1"/>
  <c r="H6" i="1"/>
  <c r="H5" i="1"/>
  <c r="H7" i="1" s="1"/>
  <c r="F6" i="1"/>
  <c r="F5" i="1"/>
  <c r="F7" i="1" s="1"/>
  <c r="F19" i="1" l="1"/>
  <c r="L19" i="1"/>
  <c r="H19" i="1"/>
  <c r="H15" i="1"/>
  <c r="F15" i="1"/>
  <c r="L13" i="1"/>
  <c r="L15" i="1" s="1"/>
  <c r="L9" i="1"/>
  <c r="L11" i="1"/>
</calcChain>
</file>

<file path=xl/sharedStrings.xml><?xml version="1.0" encoding="utf-8"?>
<sst xmlns="http://schemas.openxmlformats.org/spreadsheetml/2006/main" count="48" uniqueCount="20">
  <si>
    <t>비목</t>
  </si>
  <si>
    <t>규격</t>
  </si>
  <si>
    <t>단위</t>
  </si>
  <si>
    <t>수량</t>
  </si>
  <si>
    <t>재료비</t>
  </si>
  <si>
    <t>노무비</t>
  </si>
  <si>
    <t>경비</t>
  </si>
  <si>
    <t>단가</t>
  </si>
  <si>
    <t>금액</t>
  </si>
  <si>
    <t>위생공</t>
  </si>
  <si>
    <t>인</t>
  </si>
  <si>
    <t>보통인부</t>
  </si>
  <si>
    <t>계</t>
  </si>
  <si>
    <t>안전손잡이 설치</t>
    <phoneticPr fontId="19" type="noConversion"/>
  </si>
  <si>
    <t>고정단 2개</t>
    <phoneticPr fontId="19" type="noConversion"/>
  </si>
  <si>
    <t>개</t>
    <phoneticPr fontId="19" type="noConversion"/>
  </si>
  <si>
    <t>합계금액</t>
    <phoneticPr fontId="19" type="noConversion"/>
  </si>
  <si>
    <t>고정단3개</t>
    <phoneticPr fontId="19" type="noConversion"/>
  </si>
  <si>
    <t>고정단 4개</t>
    <phoneticPr fontId="19" type="noConversion"/>
  </si>
  <si>
    <t>고정단 6개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</si>
</sst>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2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57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0" xfId="0" applyBorder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0" fillId="0" borderId="0" xfId="0">
      <alignment vertical="center"/>
    </xf>
    <xf numFmtId="0" fontId="18" fillId="0" borderId="14" xfId="0" applyFont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4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34" borderId="10" xfId="0" applyFont="1" applyFill="1" applyBorder="1" applyAlignment="1">
      <alignment vertical="center" wrapText="1"/>
    </xf>
    <xf numFmtId="0" fontId="0" fillId="34" borderId="10" xfId="0" applyFill="1" applyBorder="1" applyAlignment="1">
      <alignment vertical="center" wrapText="1"/>
    </xf>
    <xf numFmtId="41" fontId="18" fillId="0" borderId="10" xfId="1" applyFont="1" applyBorder="1" applyAlignment="1">
      <alignment horizontal="center" vertical="center" wrapText="1"/>
    </xf>
    <xf numFmtId="41" fontId="0" fillId="0" borderId="10" xfId="1" applyFont="1" applyBorder="1" applyAlignment="1">
      <alignment vertical="center" wrapText="1"/>
    </xf>
    <xf numFmtId="41" fontId="0" fillId="34" borderId="10" xfId="1" applyFont="1" applyFill="1" applyBorder="1" applyAlignment="1">
      <alignment vertical="center" wrapText="1"/>
    </xf>
    <xf numFmtId="41" fontId="18" fillId="34" borderId="10" xfId="1" applyFont="1" applyFill="1" applyBorder="1" applyAlignment="1">
      <alignment vertical="center" wrapText="1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22860</xdr:rowOff>
    </xdr:from>
    <xdr:to>
      <xdr:col>8</xdr:col>
      <xdr:colOff>533400</xdr:colOff>
      <xdr:row>16</xdr:row>
      <xdr:rowOff>45720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93566FD8-4595-AA9C-0A83-84B16EA57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860"/>
          <a:ext cx="5897880" cy="35585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62453</xdr:colOff>
      <xdr:row>29</xdr:row>
      <xdr:rowOff>136861</xdr:rowOff>
    </xdr:from>
    <xdr:to>
      <xdr:col>11</xdr:col>
      <xdr:colOff>63500</xdr:colOff>
      <xdr:row>45</xdr:row>
      <xdr:rowOff>17091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C3BF860D-1274-6ADF-AF74-17623D8B3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6753" y="7998161"/>
          <a:ext cx="8370347" cy="33346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A18" sqref="A18"/>
    </sheetView>
  </sheetViews>
  <sheetFormatPr defaultRowHeight="17.399999999999999" x14ac:dyDescent="0.4"/>
  <sheetData/>
  <phoneticPr fontId="19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85" zoomScaleNormal="85" workbookViewId="0">
      <selection activeCell="B6" sqref="B6"/>
    </sheetView>
  </sheetViews>
  <sheetFormatPr defaultRowHeight="17.399999999999999" x14ac:dyDescent="0.4"/>
  <cols>
    <col min="1" max="1" width="18.19921875" customWidth="1"/>
    <col min="2" max="2" width="10.296875" customWidth="1"/>
    <col min="3" max="4" width="8.296875" customWidth="1"/>
    <col min="5" max="12" width="11.796875" customWidth="1"/>
  </cols>
  <sheetData>
    <row r="1" spans="1:12" x14ac:dyDescent="0.4">
      <c r="A1" s="2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24" customHeight="1" x14ac:dyDescent="0.4">
      <c r="A2" s="5" t="s">
        <v>0</v>
      </c>
      <c r="B2" s="5" t="s">
        <v>1</v>
      </c>
      <c r="C2" s="5" t="s">
        <v>2</v>
      </c>
      <c r="D2" s="5" t="s">
        <v>3</v>
      </c>
      <c r="E2" s="6" t="s">
        <v>4</v>
      </c>
      <c r="F2" s="7"/>
      <c r="G2" s="6" t="s">
        <v>5</v>
      </c>
      <c r="H2" s="7"/>
      <c r="I2" s="6" t="s">
        <v>6</v>
      </c>
      <c r="J2" s="7"/>
      <c r="K2" s="6" t="s">
        <v>16</v>
      </c>
      <c r="L2" s="7"/>
    </row>
    <row r="3" spans="1:12" ht="24" customHeight="1" x14ac:dyDescent="0.4">
      <c r="A3" s="8"/>
      <c r="B3" s="8"/>
      <c r="C3" s="8"/>
      <c r="D3" s="8"/>
      <c r="E3" s="9" t="s">
        <v>7</v>
      </c>
      <c r="F3" s="9" t="s">
        <v>8</v>
      </c>
      <c r="G3" s="9" t="s">
        <v>7</v>
      </c>
      <c r="H3" s="9" t="s">
        <v>8</v>
      </c>
      <c r="I3" s="9" t="s">
        <v>7</v>
      </c>
      <c r="J3" s="9" t="s">
        <v>8</v>
      </c>
      <c r="K3" s="9" t="s">
        <v>7</v>
      </c>
      <c r="L3" s="9" t="s">
        <v>8</v>
      </c>
    </row>
    <row r="4" spans="1:12" ht="24" customHeight="1" x14ac:dyDescent="0.4">
      <c r="A4" s="4" t="s">
        <v>13</v>
      </c>
      <c r="B4" s="4" t="s">
        <v>14</v>
      </c>
      <c r="C4" s="4" t="s">
        <v>15</v>
      </c>
      <c r="D4" s="4">
        <v>1</v>
      </c>
      <c r="E4" s="12"/>
      <c r="F4" s="12"/>
      <c r="G4" s="12"/>
      <c r="H4" s="12"/>
      <c r="I4" s="12"/>
      <c r="J4" s="12"/>
      <c r="K4" s="12"/>
      <c r="L4" s="12"/>
    </row>
    <row r="5" spans="1:12" ht="24" customHeight="1" x14ac:dyDescent="0.4">
      <c r="A5" s="1" t="s">
        <v>9</v>
      </c>
      <c r="B5" s="1"/>
      <c r="C5" s="1" t="s">
        <v>10</v>
      </c>
      <c r="D5" s="1">
        <v>0.1</v>
      </c>
      <c r="E5" s="13"/>
      <c r="F5" s="13">
        <f>$D5*E5</f>
        <v>0</v>
      </c>
      <c r="G5" s="13">
        <v>204242</v>
      </c>
      <c r="H5" s="13">
        <f>$D5*G5</f>
        <v>20424.2</v>
      </c>
      <c r="I5" s="13"/>
      <c r="J5" s="13">
        <f>$D5*I5</f>
        <v>0</v>
      </c>
      <c r="K5" s="13">
        <f>SUM(E5,G5,I5)</f>
        <v>204242</v>
      </c>
      <c r="L5" s="13">
        <f>SUM(F5,H5,J5)</f>
        <v>20424.2</v>
      </c>
    </row>
    <row r="6" spans="1:12" ht="24" customHeight="1" x14ac:dyDescent="0.4">
      <c r="A6" s="1" t="s">
        <v>11</v>
      </c>
      <c r="B6" s="1"/>
      <c r="C6" s="1" t="s">
        <v>10</v>
      </c>
      <c r="D6" s="1">
        <v>1.0999999999999999E-2</v>
      </c>
      <c r="E6" s="13"/>
      <c r="F6" s="13">
        <f>$D6*E6</f>
        <v>0</v>
      </c>
      <c r="G6" s="13">
        <v>161858</v>
      </c>
      <c r="H6" s="13">
        <f>$D6*G6</f>
        <v>1780.4379999999999</v>
      </c>
      <c r="I6" s="13"/>
      <c r="J6" s="13"/>
      <c r="K6" s="13">
        <f>SUM(E6,G6,I6)</f>
        <v>161858</v>
      </c>
      <c r="L6" s="13">
        <f>SUM(F6,H6,J6)</f>
        <v>1780.4379999999999</v>
      </c>
    </row>
    <row r="7" spans="1:12" ht="24" customHeight="1" x14ac:dyDescent="0.4">
      <c r="A7" s="10" t="s">
        <v>12</v>
      </c>
      <c r="B7" s="11"/>
      <c r="C7" s="11"/>
      <c r="D7" s="11"/>
      <c r="E7" s="14"/>
      <c r="F7" s="15">
        <f>SUM(F5:F6)</f>
        <v>0</v>
      </c>
      <c r="G7" s="14"/>
      <c r="H7" s="15">
        <f>SUM(H5:H6)</f>
        <v>22204.637999999999</v>
      </c>
      <c r="I7" s="14"/>
      <c r="J7" s="15">
        <f>SUM(J5:J6)</f>
        <v>0</v>
      </c>
      <c r="K7" s="14">
        <f>SUM(E7,G7,I7)</f>
        <v>0</v>
      </c>
      <c r="L7" s="15">
        <f>SUM(L5:L6)</f>
        <v>22204.637999999999</v>
      </c>
    </row>
    <row r="8" spans="1:12" ht="24" customHeight="1" x14ac:dyDescent="0.4">
      <c r="A8" s="4" t="s">
        <v>13</v>
      </c>
      <c r="B8" s="4" t="s">
        <v>17</v>
      </c>
      <c r="C8" s="4" t="s">
        <v>15</v>
      </c>
      <c r="D8" s="4">
        <v>1</v>
      </c>
      <c r="E8" s="12"/>
      <c r="F8" s="12"/>
      <c r="G8" s="12"/>
      <c r="H8" s="12"/>
      <c r="I8" s="12"/>
      <c r="J8" s="12"/>
      <c r="K8" s="12"/>
      <c r="L8" s="12"/>
    </row>
    <row r="9" spans="1:12" ht="24" customHeight="1" x14ac:dyDescent="0.4">
      <c r="A9" s="1" t="s">
        <v>9</v>
      </c>
      <c r="B9" s="1"/>
      <c r="C9" s="1" t="s">
        <v>10</v>
      </c>
      <c r="D9" s="1">
        <v>0.11</v>
      </c>
      <c r="E9" s="13"/>
      <c r="F9" s="13">
        <f>$D9*E9</f>
        <v>0</v>
      </c>
      <c r="G9" s="13">
        <v>204242</v>
      </c>
      <c r="H9" s="13">
        <f>$D9*G9</f>
        <v>22466.62</v>
      </c>
      <c r="I9" s="13"/>
      <c r="J9" s="13">
        <f>$D9*I9</f>
        <v>0</v>
      </c>
      <c r="K9" s="13">
        <f>SUM(E9,G9,I9)</f>
        <v>204242</v>
      </c>
      <c r="L9" s="13">
        <f>SUM(F9,H9,J9)</f>
        <v>22466.62</v>
      </c>
    </row>
    <row r="10" spans="1:12" ht="24" customHeight="1" x14ac:dyDescent="0.4">
      <c r="A10" s="1" t="s">
        <v>11</v>
      </c>
      <c r="B10" s="1"/>
      <c r="C10" s="1" t="s">
        <v>10</v>
      </c>
      <c r="D10" s="1">
        <v>1.2E-2</v>
      </c>
      <c r="E10" s="13"/>
      <c r="F10" s="13">
        <f>$D10*E10</f>
        <v>0</v>
      </c>
      <c r="G10" s="13">
        <v>161858</v>
      </c>
      <c r="H10" s="13">
        <f>$D10*G10</f>
        <v>1942.296</v>
      </c>
      <c r="I10" s="13"/>
      <c r="J10" s="13"/>
      <c r="K10" s="13">
        <f>SUM(E10,G10,I10)</f>
        <v>161858</v>
      </c>
      <c r="L10" s="13">
        <f>SUM(F10,H10,J10)</f>
        <v>1942.296</v>
      </c>
    </row>
    <row r="11" spans="1:12" ht="24" customHeight="1" x14ac:dyDescent="0.4">
      <c r="A11" s="10" t="s">
        <v>12</v>
      </c>
      <c r="B11" s="11"/>
      <c r="C11" s="11"/>
      <c r="D11" s="11"/>
      <c r="E11" s="14"/>
      <c r="F11" s="15">
        <f>SUM(F9:F10)</f>
        <v>0</v>
      </c>
      <c r="G11" s="14"/>
      <c r="H11" s="15">
        <f>SUM(H9:H10)</f>
        <v>24408.915999999997</v>
      </c>
      <c r="I11" s="14"/>
      <c r="J11" s="15">
        <f>SUM(J9:J10)</f>
        <v>0</v>
      </c>
      <c r="K11" s="14">
        <f>SUM(E11,G11,I11)</f>
        <v>0</v>
      </c>
      <c r="L11" s="15">
        <f>SUM(L9:L10)</f>
        <v>24408.915999999997</v>
      </c>
    </row>
    <row r="12" spans="1:12" ht="24" customHeight="1" x14ac:dyDescent="0.4">
      <c r="A12" s="4" t="s">
        <v>13</v>
      </c>
      <c r="B12" s="4" t="s">
        <v>18</v>
      </c>
      <c r="C12" s="4" t="s">
        <v>15</v>
      </c>
      <c r="D12" s="4">
        <v>1</v>
      </c>
      <c r="E12" s="12"/>
      <c r="F12" s="12"/>
      <c r="G12" s="12"/>
      <c r="H12" s="12"/>
      <c r="I12" s="12"/>
      <c r="J12" s="12"/>
      <c r="K12" s="12"/>
      <c r="L12" s="12"/>
    </row>
    <row r="13" spans="1:12" ht="24" customHeight="1" x14ac:dyDescent="0.4">
      <c r="A13" s="1" t="s">
        <v>9</v>
      </c>
      <c r="B13" s="1"/>
      <c r="C13" s="1" t="s">
        <v>10</v>
      </c>
      <c r="D13" s="1">
        <v>0.12</v>
      </c>
      <c r="E13" s="13"/>
      <c r="F13" s="13">
        <f>$D13*E13</f>
        <v>0</v>
      </c>
      <c r="G13" s="13">
        <v>204242</v>
      </c>
      <c r="H13" s="13">
        <f>$D13*G13</f>
        <v>24509.040000000001</v>
      </c>
      <c r="I13" s="13"/>
      <c r="J13" s="13">
        <f>$D13*I13</f>
        <v>0</v>
      </c>
      <c r="K13" s="13">
        <f>SUM(E13,G13,I13)</f>
        <v>204242</v>
      </c>
      <c r="L13" s="13">
        <f>SUM(F13,H13,J13)</f>
        <v>24509.040000000001</v>
      </c>
    </row>
    <row r="14" spans="1:12" ht="24" customHeight="1" x14ac:dyDescent="0.4">
      <c r="A14" s="1" t="s">
        <v>11</v>
      </c>
      <c r="B14" s="1"/>
      <c r="C14" s="1" t="s">
        <v>10</v>
      </c>
      <c r="D14" s="1">
        <v>1.2999999999999999E-2</v>
      </c>
      <c r="E14" s="13"/>
      <c r="F14" s="13">
        <f>$D14*E14</f>
        <v>0</v>
      </c>
      <c r="G14" s="13">
        <v>161858</v>
      </c>
      <c r="H14" s="13">
        <f>$D14*G14</f>
        <v>2104.154</v>
      </c>
      <c r="I14" s="13"/>
      <c r="J14" s="13"/>
      <c r="K14" s="13">
        <f>SUM(E14,G14,I14)</f>
        <v>161858</v>
      </c>
      <c r="L14" s="13">
        <f>SUM(F14,H14,J14)</f>
        <v>2104.154</v>
      </c>
    </row>
    <row r="15" spans="1:12" ht="24" customHeight="1" x14ac:dyDescent="0.4">
      <c r="A15" s="10" t="s">
        <v>12</v>
      </c>
      <c r="B15" s="11"/>
      <c r="C15" s="11"/>
      <c r="D15" s="11"/>
      <c r="E15" s="14"/>
      <c r="F15" s="15">
        <f>SUM(F13:F14)</f>
        <v>0</v>
      </c>
      <c r="G15" s="14"/>
      <c r="H15" s="15">
        <f>SUM(H13:H14)</f>
        <v>26613.194</v>
      </c>
      <c r="I15" s="14"/>
      <c r="J15" s="15">
        <f>SUM(J13:J14)</f>
        <v>0</v>
      </c>
      <c r="K15" s="14">
        <f>SUM(E15,G15,I15)</f>
        <v>0</v>
      </c>
      <c r="L15" s="15">
        <f>SUM(L13:L14)</f>
        <v>26613.194</v>
      </c>
    </row>
    <row r="16" spans="1:12" ht="24" customHeight="1" x14ac:dyDescent="0.4">
      <c r="A16" s="4" t="s">
        <v>13</v>
      </c>
      <c r="B16" s="4" t="s">
        <v>19</v>
      </c>
      <c r="C16" s="4" t="s">
        <v>15</v>
      </c>
      <c r="D16" s="4">
        <v>1</v>
      </c>
      <c r="E16" s="12"/>
      <c r="F16" s="12"/>
      <c r="G16" s="12"/>
      <c r="H16" s="12"/>
      <c r="I16" s="12"/>
      <c r="J16" s="12"/>
      <c r="K16" s="12"/>
      <c r="L16" s="12"/>
    </row>
    <row r="17" spans="1:12" ht="24" customHeight="1" x14ac:dyDescent="0.4">
      <c r="A17" s="1" t="s">
        <v>9</v>
      </c>
      <c r="B17" s="1"/>
      <c r="C17" s="1" t="s">
        <v>10</v>
      </c>
      <c r="D17" s="1">
        <v>0.13</v>
      </c>
      <c r="E17" s="13"/>
      <c r="F17" s="13">
        <f>$D17*E17</f>
        <v>0</v>
      </c>
      <c r="G17" s="13">
        <v>204242</v>
      </c>
      <c r="H17" s="13">
        <f>$D17*G17</f>
        <v>26551.46</v>
      </c>
      <c r="I17" s="13"/>
      <c r="J17" s="13">
        <f>$D17*I17</f>
        <v>0</v>
      </c>
      <c r="K17" s="13">
        <f>SUM(E17,G17,I17)</f>
        <v>204242</v>
      </c>
      <c r="L17" s="13">
        <f>SUM(F17,H17,J17)</f>
        <v>26551.46</v>
      </c>
    </row>
    <row r="18" spans="1:12" ht="24" customHeight="1" x14ac:dyDescent="0.4">
      <c r="A18" s="1" t="s">
        <v>11</v>
      </c>
      <c r="B18" s="1"/>
      <c r="C18" s="1" t="s">
        <v>10</v>
      </c>
      <c r="D18" s="1">
        <v>1.4E-2</v>
      </c>
      <c r="E18" s="13"/>
      <c r="F18" s="13">
        <f>$D18*E18</f>
        <v>0</v>
      </c>
      <c r="G18" s="13">
        <v>161858</v>
      </c>
      <c r="H18" s="13">
        <f>$D18*G18</f>
        <v>2266.0120000000002</v>
      </c>
      <c r="I18" s="13"/>
      <c r="J18" s="13"/>
      <c r="K18" s="13">
        <f>SUM(E18,G18,I18)</f>
        <v>161858</v>
      </c>
      <c r="L18" s="13">
        <f>SUM(F18,H18,J18)</f>
        <v>2266.0120000000002</v>
      </c>
    </row>
    <row r="19" spans="1:12" ht="24" customHeight="1" x14ac:dyDescent="0.4">
      <c r="A19" s="10" t="s">
        <v>12</v>
      </c>
      <c r="B19" s="11"/>
      <c r="C19" s="11"/>
      <c r="D19" s="11"/>
      <c r="E19" s="14"/>
      <c r="F19" s="15">
        <f>SUM(F17:F18)</f>
        <v>0</v>
      </c>
      <c r="G19" s="14"/>
      <c r="H19" s="15">
        <f>SUM(H17:H18)</f>
        <v>28817.471999999998</v>
      </c>
      <c r="I19" s="14"/>
      <c r="J19" s="15">
        <f>SUM(J17:J18)</f>
        <v>0</v>
      </c>
      <c r="K19" s="14">
        <f>SUM(E19,G19,I19)</f>
        <v>0</v>
      </c>
      <c r="L19" s="15">
        <f>SUM(L17:L18)</f>
        <v>28817.471999999998</v>
      </c>
    </row>
  </sheetData>
  <mergeCells count="9">
    <mergeCell ref="K2:L2"/>
    <mergeCell ref="A1:K1"/>
    <mergeCell ref="A2:A3"/>
    <mergeCell ref="B2:B3"/>
    <mergeCell ref="C2:C3"/>
    <mergeCell ref="D2:D3"/>
    <mergeCell ref="E2:F2"/>
    <mergeCell ref="G2:H2"/>
    <mergeCell ref="I2:J2"/>
  </mergeCells>
  <phoneticPr fontId="19" type="noConversion"/>
  <pageMargins left="0.74803149606299213" right="0.74803149606299213" top="0.98425196850393704" bottom="0.98425196850393704" header="0.51181102362204722" footer="0.51181102362204722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1</vt:i4>
      </vt:variant>
    </vt:vector>
  </HeadingPairs>
  <TitlesOfParts>
    <vt:vector size="3" baseType="lpstr">
      <vt:lpstr>갑지</vt:lpstr>
      <vt:lpstr>안전손잡이 설치</vt:lpstr>
      <vt:lpstr>'안전손잡이 설치'!Print_Area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접속통계</dc:title>
  <dc:creator>user</dc:creator>
  <cp:lastModifiedBy>영민 김</cp:lastModifiedBy>
  <cp:lastPrinted>2023-10-17T13:17:03Z</cp:lastPrinted>
  <dcterms:created xsi:type="dcterms:W3CDTF">2023-10-17T13:25:11Z</dcterms:created>
  <dcterms:modified xsi:type="dcterms:W3CDTF">2023-10-17T13:25:11Z</dcterms:modified>
</cp:coreProperties>
</file>